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F4" s="1"/>
  <c r="D5"/>
  <c r="F5" s="1"/>
  <c r="F43"/>
  <c r="F45"/>
  <c r="D44"/>
  <c r="F44" s="1"/>
  <c r="F41"/>
  <c r="F40"/>
  <c r="F39"/>
  <c r="F10"/>
  <c r="F37"/>
  <c r="D36"/>
  <c r="F36" s="1"/>
  <c r="D35"/>
  <c r="F35" s="1"/>
  <c r="F33"/>
  <c r="D32"/>
  <c r="F32" s="1"/>
  <c r="D31"/>
  <c r="F31" s="1"/>
  <c r="F29"/>
  <c r="D28"/>
  <c r="F28" s="1"/>
  <c r="D27"/>
  <c r="F27" s="1"/>
  <c r="F25"/>
  <c r="D24"/>
  <c r="F24" s="1"/>
  <c r="D23"/>
  <c r="F23" s="1"/>
  <c r="F21"/>
  <c r="F20"/>
  <c r="F19"/>
  <c r="F15"/>
  <c r="F12"/>
  <c r="D9"/>
  <c r="F9" s="1"/>
  <c r="D8"/>
  <c r="F8" s="1"/>
  <c r="F6"/>
  <c r="B46" l="1"/>
  <c r="B42"/>
  <c r="B30"/>
  <c r="B38"/>
  <c r="B34"/>
  <c r="B26"/>
  <c r="B18"/>
  <c r="B7"/>
  <c r="B22"/>
  <c r="B11"/>
</calcChain>
</file>

<file path=xl/sharedStrings.xml><?xml version="1.0" encoding="utf-8"?>
<sst xmlns="http://schemas.openxmlformats.org/spreadsheetml/2006/main" count="103" uniqueCount="35">
  <si>
    <t>区域/规格</t>
  </si>
  <si>
    <t>品名</t>
  </si>
  <si>
    <t>单位</t>
  </si>
  <si>
    <t>数量</t>
  </si>
  <si>
    <t>单价/元</t>
  </si>
  <si>
    <t>金额/元</t>
  </si>
  <si>
    <t>备注</t>
  </si>
  <si>
    <t>骨二病区</t>
  </si>
  <si>
    <t>布料</t>
  </si>
  <si>
    <t>米</t>
  </si>
  <si>
    <t>辅料</t>
  </si>
  <si>
    <t>轨道</t>
  </si>
  <si>
    <t>小计（元）：</t>
  </si>
  <si>
    <t>皮肤科</t>
  </si>
  <si>
    <t>卷帘</t>
  </si>
  <si>
    <t>㎡</t>
  </si>
  <si>
    <t>总合计金额:  =SUM(B7+B11+B15+B19+B26)</t>
  </si>
  <si>
    <t>报价单位：（盖章）</t>
  </si>
  <si>
    <t>联 系 人：</t>
  </si>
  <si>
    <t>联系电话：</t>
  </si>
  <si>
    <t>内科</t>
    <phoneticPr fontId="7" type="noConversion"/>
  </si>
  <si>
    <t>耳鼻喉科</t>
    <phoneticPr fontId="7" type="noConversion"/>
  </si>
  <si>
    <t>康复科</t>
    <phoneticPr fontId="7" type="noConversion"/>
  </si>
  <si>
    <t>儿科</t>
    <phoneticPr fontId="7" type="noConversion"/>
  </si>
  <si>
    <t>中医科</t>
    <phoneticPr fontId="7" type="noConversion"/>
  </si>
  <si>
    <t>眼科</t>
    <phoneticPr fontId="7" type="noConversion"/>
  </si>
  <si>
    <t>医用隔帘（质量不低于相邻病区且需相同颜色）；         布料高度280cm以内；         用料1.8倍</t>
    <phoneticPr fontId="7" type="noConversion"/>
  </si>
  <si>
    <t>质量不低于相邻病区且需相同颜色；布料高度280cm以内；用料1.8倍</t>
    <phoneticPr fontId="7" type="noConversion"/>
  </si>
  <si>
    <t>注： 1.此报价含普通增值税； 2.此报价含制作、安装、调试等一切费用。质保一年</t>
    <phoneticPr fontId="7" type="noConversion"/>
  </si>
  <si>
    <t xml:space="preserve"> </t>
    <phoneticPr fontId="7" type="noConversion"/>
  </si>
  <si>
    <t>急诊科</t>
    <phoneticPr fontId="7" type="noConversion"/>
  </si>
  <si>
    <t>卷帘高度不足1.8米最低按1.8米计算，单个不足1.8平方米最低按1.8平米计算（厂家规定），颜色款式按住院收费处制作。</t>
    <phoneticPr fontId="7" type="noConversion"/>
  </si>
  <si>
    <t>三楼收费处卷帘        1.74*180 1.72*180 1.28*180 1.28*180 1.29*180 1.29*180 1.29*180 1.29*180 1.29*180</t>
    <phoneticPr fontId="7" type="noConversion"/>
  </si>
  <si>
    <t>二楼收费处卷帘       1.76*1.8 1.79*1.8     1.3*1.8  1.3*1.8         1.3*1.8  1.3*1.8          1.3*1.8  1.3*1.8</t>
    <phoneticPr fontId="7" type="noConversion"/>
  </si>
  <si>
    <t>惠州市中大惠亚医院骨二病区隔帘及部分科室窗帘报价清单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</si>
</sst>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sqref="A1:G2"/>
    </sheetView>
  </sheetViews>
  <sheetFormatPr defaultRowHeight="13.5"/>
  <cols>
    <col min="1" max="1" width="18.25" customWidth="1"/>
    <col min="2" max="2" width="7.5" customWidth="1"/>
    <col min="3" max="3" width="8.5" customWidth="1"/>
    <col min="4" max="4" width="11.5" customWidth="1"/>
    <col min="5" max="5" width="12.25" customWidth="1"/>
    <col min="6" max="6" width="15.5" customWidth="1"/>
    <col min="7" max="7" width="24.5" customWidth="1"/>
  </cols>
  <sheetData>
    <row r="1" spans="1:8">
      <c r="A1" s="42" t="s">
        <v>34</v>
      </c>
      <c r="B1" s="42"/>
      <c r="C1" s="42"/>
      <c r="D1" s="42"/>
      <c r="E1" s="42"/>
      <c r="F1" s="42"/>
      <c r="G1" s="42"/>
    </row>
    <row r="2" spans="1:8">
      <c r="A2" s="42"/>
      <c r="B2" s="42"/>
      <c r="C2" s="42"/>
      <c r="D2" s="42"/>
      <c r="E2" s="42"/>
      <c r="F2" s="42"/>
      <c r="G2" s="42"/>
    </row>
    <row r="3" spans="1:8" ht="35.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8" ht="27.95" customHeight="1">
      <c r="A4" s="43" t="s">
        <v>7</v>
      </c>
      <c r="B4" s="2" t="s">
        <v>8</v>
      </c>
      <c r="C4" s="2" t="s">
        <v>9</v>
      </c>
      <c r="D4" s="3">
        <f>D6*1.8</f>
        <v>362.23200000000003</v>
      </c>
      <c r="E4" s="11"/>
      <c r="F4" s="3">
        <f>D4*E4</f>
        <v>0</v>
      </c>
      <c r="G4" s="15" t="s">
        <v>26</v>
      </c>
    </row>
    <row r="5" spans="1:8" ht="27.95" customHeight="1">
      <c r="A5" s="44"/>
      <c r="B5" s="2" t="s">
        <v>10</v>
      </c>
      <c r="C5" s="2" t="s">
        <v>9</v>
      </c>
      <c r="D5" s="3">
        <f>D6*1.8</f>
        <v>362.23200000000003</v>
      </c>
      <c r="E5" s="2"/>
      <c r="F5" s="3">
        <f>D5*E5</f>
        <v>0</v>
      </c>
      <c r="G5" s="16"/>
    </row>
    <row r="6" spans="1:8" ht="27.95" customHeight="1">
      <c r="A6" s="45"/>
      <c r="B6" s="2" t="s">
        <v>11</v>
      </c>
      <c r="C6" s="2" t="s">
        <v>9</v>
      </c>
      <c r="D6" s="3">
        <v>201.24</v>
      </c>
      <c r="E6" s="2"/>
      <c r="F6" s="3">
        <f>D6*E6</f>
        <v>0</v>
      </c>
      <c r="G6" s="17"/>
    </row>
    <row r="7" spans="1:8" ht="27.95" customHeight="1">
      <c r="A7" s="4" t="s">
        <v>12</v>
      </c>
      <c r="B7" s="18">
        <f>SUM(F4:F6)</f>
        <v>0</v>
      </c>
      <c r="C7" s="19"/>
      <c r="D7" s="19"/>
      <c r="E7" s="19"/>
      <c r="F7" s="19"/>
      <c r="G7" s="20"/>
    </row>
    <row r="8" spans="1:8" ht="27.95" customHeight="1">
      <c r="A8" s="15" t="s">
        <v>13</v>
      </c>
      <c r="B8" s="2" t="s">
        <v>8</v>
      </c>
      <c r="C8" s="2" t="s">
        <v>9</v>
      </c>
      <c r="D8" s="3">
        <f>D10*1.8</f>
        <v>56.088000000000001</v>
      </c>
      <c r="E8" s="5"/>
      <c r="F8" s="3">
        <f>D8*E8</f>
        <v>0</v>
      </c>
      <c r="G8" s="15" t="s">
        <v>27</v>
      </c>
      <c r="H8" s="6"/>
    </row>
    <row r="9" spans="1:8" ht="27.95" customHeight="1">
      <c r="A9" s="16"/>
      <c r="B9" s="2" t="s">
        <v>10</v>
      </c>
      <c r="C9" s="2" t="s">
        <v>9</v>
      </c>
      <c r="D9" s="3">
        <f>D10*1.8</f>
        <v>56.088000000000001</v>
      </c>
      <c r="E9" s="5"/>
      <c r="F9" s="3">
        <f>D9*E9</f>
        <v>0</v>
      </c>
      <c r="G9" s="16"/>
      <c r="H9" s="6"/>
    </row>
    <row r="10" spans="1:8" ht="27.95" customHeight="1">
      <c r="A10" s="17"/>
      <c r="B10" s="2" t="s">
        <v>11</v>
      </c>
      <c r="C10" s="2" t="s">
        <v>9</v>
      </c>
      <c r="D10" s="3">
        <v>31.16</v>
      </c>
      <c r="E10" s="5"/>
      <c r="F10" s="3">
        <f>D10*E10</f>
        <v>0</v>
      </c>
      <c r="G10" s="17"/>
      <c r="H10" s="6"/>
    </row>
    <row r="11" spans="1:8" ht="27.95" customHeight="1">
      <c r="A11" s="7" t="s">
        <v>12</v>
      </c>
      <c r="B11" s="18">
        <f>SUM(F8:F10)</f>
        <v>0</v>
      </c>
      <c r="C11" s="19"/>
      <c r="D11" s="19"/>
      <c r="E11" s="19"/>
      <c r="F11" s="19"/>
      <c r="G11" s="20"/>
    </row>
    <row r="12" spans="1:8" ht="27.95" customHeight="1">
      <c r="A12" s="15" t="s">
        <v>32</v>
      </c>
      <c r="B12" s="26" t="s">
        <v>14</v>
      </c>
      <c r="C12" s="26" t="s">
        <v>15</v>
      </c>
      <c r="D12" s="26">
        <v>22.42</v>
      </c>
      <c r="E12" s="26"/>
      <c r="F12" s="26">
        <f>D12*E12</f>
        <v>0</v>
      </c>
      <c r="G12" s="15" t="s">
        <v>31</v>
      </c>
    </row>
    <row r="13" spans="1:8" ht="27.95" customHeight="1">
      <c r="A13" s="46"/>
      <c r="B13" s="26"/>
      <c r="C13" s="26"/>
      <c r="D13" s="26"/>
      <c r="E13" s="26"/>
      <c r="F13" s="26"/>
      <c r="G13" s="46"/>
    </row>
    <row r="14" spans="1:8" ht="45.75" customHeight="1">
      <c r="A14" s="47"/>
      <c r="B14" s="27"/>
      <c r="C14" s="27"/>
      <c r="D14" s="27"/>
      <c r="E14" s="27"/>
      <c r="F14" s="27"/>
      <c r="G14" s="46"/>
    </row>
    <row r="15" spans="1:8" ht="27.95" customHeight="1">
      <c r="A15" s="15" t="s">
        <v>33</v>
      </c>
      <c r="B15" s="26" t="s">
        <v>14</v>
      </c>
      <c r="C15" s="26" t="s">
        <v>15</v>
      </c>
      <c r="D15" s="28">
        <v>20.420000000000002</v>
      </c>
      <c r="E15" s="26"/>
      <c r="F15" s="28">
        <f>D15*E15</f>
        <v>0</v>
      </c>
      <c r="G15" s="46"/>
    </row>
    <row r="16" spans="1:8" ht="27.95" customHeight="1">
      <c r="A16" s="16"/>
      <c r="B16" s="26"/>
      <c r="C16" s="26"/>
      <c r="D16" s="26"/>
      <c r="E16" s="26"/>
      <c r="F16" s="26"/>
      <c r="G16" s="46"/>
    </row>
    <row r="17" spans="1:8" ht="33.75" customHeight="1">
      <c r="A17" s="17"/>
      <c r="B17" s="27"/>
      <c r="C17" s="27"/>
      <c r="D17" s="27"/>
      <c r="E17" s="27"/>
      <c r="F17" s="27"/>
      <c r="G17" s="47"/>
    </row>
    <row r="18" spans="1:8" ht="27.95" customHeight="1">
      <c r="A18" s="8" t="s">
        <v>12</v>
      </c>
      <c r="B18" s="29">
        <f>SUM(F12+F15)</f>
        <v>0</v>
      </c>
      <c r="C18" s="30"/>
      <c r="D18" s="30"/>
      <c r="E18" s="30"/>
      <c r="F18" s="30"/>
      <c r="G18" s="31"/>
    </row>
    <row r="19" spans="1:8" ht="27.95" customHeight="1">
      <c r="A19" s="15" t="s">
        <v>30</v>
      </c>
      <c r="B19" s="10" t="s">
        <v>8</v>
      </c>
      <c r="C19" s="10" t="s">
        <v>9</v>
      </c>
      <c r="D19" s="3">
        <v>16.920000000000002</v>
      </c>
      <c r="E19" s="5"/>
      <c r="F19" s="3">
        <f>D19*E19</f>
        <v>0</v>
      </c>
      <c r="G19" s="15" t="s">
        <v>27</v>
      </c>
      <c r="H19" s="6"/>
    </row>
    <row r="20" spans="1:8" ht="27.95" customHeight="1">
      <c r="A20" s="16"/>
      <c r="B20" s="10" t="s">
        <v>10</v>
      </c>
      <c r="C20" s="10" t="s">
        <v>9</v>
      </c>
      <c r="D20" s="3">
        <v>16.920000000000002</v>
      </c>
      <c r="E20" s="5"/>
      <c r="F20" s="3">
        <f>D20*E20</f>
        <v>0</v>
      </c>
      <c r="G20" s="16"/>
    </row>
    <row r="21" spans="1:8" ht="27.95" customHeight="1">
      <c r="A21" s="17"/>
      <c r="B21" s="10" t="s">
        <v>11</v>
      </c>
      <c r="C21" s="10" t="s">
        <v>9</v>
      </c>
      <c r="D21" s="3">
        <v>9.4</v>
      </c>
      <c r="E21" s="5"/>
      <c r="F21" s="3">
        <f>D21*E21</f>
        <v>0</v>
      </c>
      <c r="G21" s="17"/>
    </row>
    <row r="22" spans="1:8" ht="27.95" customHeight="1">
      <c r="A22" s="7" t="s">
        <v>12</v>
      </c>
      <c r="B22" s="18">
        <f>SUM(F19:F21)</f>
        <v>0</v>
      </c>
      <c r="C22" s="19"/>
      <c r="D22" s="19"/>
      <c r="E22" s="19"/>
      <c r="F22" s="19"/>
      <c r="G22" s="20"/>
    </row>
    <row r="23" spans="1:8" ht="27.95" customHeight="1">
      <c r="A23" s="15" t="s">
        <v>20</v>
      </c>
      <c r="B23" s="10" t="s">
        <v>8</v>
      </c>
      <c r="C23" s="10" t="s">
        <v>9</v>
      </c>
      <c r="D23" s="3">
        <f>D25*1.8</f>
        <v>97.884</v>
      </c>
      <c r="E23" s="5"/>
      <c r="F23" s="3">
        <f>D23*E23</f>
        <v>0</v>
      </c>
      <c r="G23" s="15" t="s">
        <v>27</v>
      </c>
    </row>
    <row r="24" spans="1:8" ht="27.95" customHeight="1">
      <c r="A24" s="16"/>
      <c r="B24" s="10" t="s">
        <v>10</v>
      </c>
      <c r="C24" s="10" t="s">
        <v>9</v>
      </c>
      <c r="D24" s="3">
        <f>D25*1.8</f>
        <v>97.884</v>
      </c>
      <c r="E24" s="5"/>
      <c r="F24" s="3">
        <f>D24*E24</f>
        <v>0</v>
      </c>
      <c r="G24" s="16"/>
    </row>
    <row r="25" spans="1:8" ht="27.95" customHeight="1">
      <c r="A25" s="17"/>
      <c r="B25" s="10" t="s">
        <v>11</v>
      </c>
      <c r="C25" s="10" t="s">
        <v>9</v>
      </c>
      <c r="D25" s="3">
        <v>54.38</v>
      </c>
      <c r="E25" s="5"/>
      <c r="F25" s="3">
        <f>D25*E25</f>
        <v>0</v>
      </c>
      <c r="G25" s="17"/>
    </row>
    <row r="26" spans="1:8" ht="27.95" customHeight="1">
      <c r="A26" s="7" t="s">
        <v>12</v>
      </c>
      <c r="B26" s="18">
        <f>SUM(F23:F25)</f>
        <v>0</v>
      </c>
      <c r="C26" s="19"/>
      <c r="D26" s="19"/>
      <c r="E26" s="19"/>
      <c r="F26" s="19"/>
      <c r="G26" s="20"/>
    </row>
    <row r="27" spans="1:8" ht="27.95" customHeight="1">
      <c r="A27" s="15" t="s">
        <v>21</v>
      </c>
      <c r="B27" s="10" t="s">
        <v>8</v>
      </c>
      <c r="C27" s="10" t="s">
        <v>9</v>
      </c>
      <c r="D27" s="3">
        <f>D29*1.8</f>
        <v>29.123999999999999</v>
      </c>
      <c r="E27" s="5"/>
      <c r="F27" s="3">
        <f>D27*E27</f>
        <v>0</v>
      </c>
      <c r="G27" s="15" t="s">
        <v>27</v>
      </c>
    </row>
    <row r="28" spans="1:8" ht="27.95" customHeight="1">
      <c r="A28" s="16"/>
      <c r="B28" s="10" t="s">
        <v>10</v>
      </c>
      <c r="C28" s="10" t="s">
        <v>9</v>
      </c>
      <c r="D28" s="3">
        <f>D29*1.8</f>
        <v>29.123999999999999</v>
      </c>
      <c r="E28" s="5"/>
      <c r="F28" s="3">
        <f>D28*E28</f>
        <v>0</v>
      </c>
      <c r="G28" s="16"/>
    </row>
    <row r="29" spans="1:8" ht="27.95" customHeight="1">
      <c r="A29" s="17"/>
      <c r="B29" s="10" t="s">
        <v>11</v>
      </c>
      <c r="C29" s="10" t="s">
        <v>9</v>
      </c>
      <c r="D29" s="3">
        <v>16.18</v>
      </c>
      <c r="E29" s="5"/>
      <c r="F29" s="3">
        <f>D29*E29</f>
        <v>0</v>
      </c>
      <c r="G29" s="17"/>
    </row>
    <row r="30" spans="1:8" ht="27.95" customHeight="1">
      <c r="A30" s="7" t="s">
        <v>12</v>
      </c>
      <c r="B30" s="18">
        <f>SUM(F27:F29)</f>
        <v>0</v>
      </c>
      <c r="C30" s="19"/>
      <c r="D30" s="19"/>
      <c r="E30" s="19"/>
      <c r="F30" s="19"/>
      <c r="G30" s="20"/>
    </row>
    <row r="31" spans="1:8" ht="27.95" customHeight="1">
      <c r="A31" s="15" t="s">
        <v>22</v>
      </c>
      <c r="B31" s="10" t="s">
        <v>8</v>
      </c>
      <c r="C31" s="10" t="s">
        <v>9</v>
      </c>
      <c r="D31" s="3">
        <f>D33*1.8</f>
        <v>64.278000000000006</v>
      </c>
      <c r="E31" s="5"/>
      <c r="F31" s="3">
        <f>D31*E31</f>
        <v>0</v>
      </c>
      <c r="G31" s="15" t="s">
        <v>27</v>
      </c>
    </row>
    <row r="32" spans="1:8" ht="27.95" customHeight="1">
      <c r="A32" s="16"/>
      <c r="B32" s="10" t="s">
        <v>10</v>
      </c>
      <c r="C32" s="10" t="s">
        <v>9</v>
      </c>
      <c r="D32" s="3">
        <f>D33*1.8</f>
        <v>64.278000000000006</v>
      </c>
      <c r="E32" s="5"/>
      <c r="F32" s="3">
        <f>D32*E32</f>
        <v>0</v>
      </c>
      <c r="G32" s="16"/>
    </row>
    <row r="33" spans="1:10" ht="27.95" customHeight="1">
      <c r="A33" s="17"/>
      <c r="B33" s="10" t="s">
        <v>11</v>
      </c>
      <c r="C33" s="10" t="s">
        <v>9</v>
      </c>
      <c r="D33" s="3">
        <v>35.71</v>
      </c>
      <c r="E33" s="5"/>
      <c r="F33" s="3">
        <f>D33*E33</f>
        <v>0</v>
      </c>
      <c r="G33" s="17"/>
    </row>
    <row r="34" spans="1:10" ht="27.95" customHeight="1">
      <c r="A34" s="7" t="s">
        <v>12</v>
      </c>
      <c r="B34" s="18">
        <f>SUM(F31:F33)</f>
        <v>0</v>
      </c>
      <c r="C34" s="19"/>
      <c r="D34" s="19"/>
      <c r="E34" s="19"/>
      <c r="F34" s="19"/>
      <c r="G34" s="20"/>
    </row>
    <row r="35" spans="1:10" ht="27.95" customHeight="1">
      <c r="A35" s="15" t="s">
        <v>23</v>
      </c>
      <c r="B35" s="10" t="s">
        <v>8</v>
      </c>
      <c r="C35" s="10" t="s">
        <v>9</v>
      </c>
      <c r="D35" s="3">
        <f>D37*1.8</f>
        <v>54.702000000000005</v>
      </c>
      <c r="E35" s="5"/>
      <c r="F35" s="3">
        <f>D35*E35</f>
        <v>0</v>
      </c>
      <c r="G35" s="15" t="s">
        <v>27</v>
      </c>
    </row>
    <row r="36" spans="1:10" ht="27.95" customHeight="1">
      <c r="A36" s="16"/>
      <c r="B36" s="10" t="s">
        <v>10</v>
      </c>
      <c r="C36" s="10" t="s">
        <v>9</v>
      </c>
      <c r="D36" s="3">
        <f>D37*1.8</f>
        <v>54.702000000000005</v>
      </c>
      <c r="E36" s="5"/>
      <c r="F36" s="3">
        <f>D36*E36</f>
        <v>0</v>
      </c>
      <c r="G36" s="16"/>
    </row>
    <row r="37" spans="1:10" ht="27.95" customHeight="1">
      <c r="A37" s="17"/>
      <c r="B37" s="10" t="s">
        <v>11</v>
      </c>
      <c r="C37" s="10" t="s">
        <v>9</v>
      </c>
      <c r="D37" s="3">
        <v>30.39</v>
      </c>
      <c r="E37" s="5"/>
      <c r="F37" s="3">
        <f>D37*E37</f>
        <v>0</v>
      </c>
      <c r="G37" s="17"/>
    </row>
    <row r="38" spans="1:10" ht="27.95" customHeight="1">
      <c r="A38" s="7" t="s">
        <v>12</v>
      </c>
      <c r="B38" s="18">
        <f>SUM(F35:F37)</f>
        <v>0</v>
      </c>
      <c r="C38" s="19"/>
      <c r="D38" s="19"/>
      <c r="E38" s="19"/>
      <c r="F38" s="19"/>
      <c r="G38" s="20"/>
    </row>
    <row r="39" spans="1:10" ht="27.95" customHeight="1">
      <c r="A39" s="15" t="s">
        <v>24</v>
      </c>
      <c r="B39" s="12" t="s">
        <v>8</v>
      </c>
      <c r="C39" s="12" t="s">
        <v>9</v>
      </c>
      <c r="D39" s="3">
        <v>47.63</v>
      </c>
      <c r="E39" s="5"/>
      <c r="F39" s="3">
        <f>D39*E39</f>
        <v>0</v>
      </c>
      <c r="G39" s="15" t="s">
        <v>27</v>
      </c>
    </row>
    <row r="40" spans="1:10" ht="27.95" customHeight="1">
      <c r="A40" s="16"/>
      <c r="B40" s="12" t="s">
        <v>10</v>
      </c>
      <c r="C40" s="12" t="s">
        <v>9</v>
      </c>
      <c r="D40" s="3">
        <v>47.63</v>
      </c>
      <c r="E40" s="5"/>
      <c r="F40" s="3">
        <f>D40*E40</f>
        <v>0</v>
      </c>
      <c r="G40" s="16"/>
    </row>
    <row r="41" spans="1:10" ht="27.95" customHeight="1">
      <c r="A41" s="17"/>
      <c r="B41" s="12" t="s">
        <v>11</v>
      </c>
      <c r="C41" s="12" t="s">
        <v>9</v>
      </c>
      <c r="D41" s="3">
        <v>26.46</v>
      </c>
      <c r="E41" s="5"/>
      <c r="F41" s="3">
        <f>D41*E41</f>
        <v>0</v>
      </c>
      <c r="G41" s="17"/>
    </row>
    <row r="42" spans="1:10" ht="27.95" customHeight="1">
      <c r="A42" s="7" t="s">
        <v>12</v>
      </c>
      <c r="B42" s="18">
        <f>SUM(F39:F41)</f>
        <v>0</v>
      </c>
      <c r="C42" s="19"/>
      <c r="D42" s="19"/>
      <c r="E42" s="19"/>
      <c r="F42" s="19"/>
      <c r="G42" s="20"/>
    </row>
    <row r="43" spans="1:10" ht="27.95" customHeight="1">
      <c r="A43" s="15" t="s">
        <v>25</v>
      </c>
      <c r="B43" s="13" t="s">
        <v>8</v>
      </c>
      <c r="C43" s="13" t="s">
        <v>9</v>
      </c>
      <c r="D43" s="3">
        <v>20.57</v>
      </c>
      <c r="E43" s="5"/>
      <c r="F43" s="3">
        <f>D45*E43</f>
        <v>0</v>
      </c>
      <c r="G43" s="15" t="s">
        <v>27</v>
      </c>
    </row>
    <row r="44" spans="1:10" ht="27.95" customHeight="1">
      <c r="A44" s="16"/>
      <c r="B44" s="13" t="s">
        <v>10</v>
      </c>
      <c r="C44" s="13" t="s">
        <v>9</v>
      </c>
      <c r="D44" s="3">
        <f>SUM(D45*1.8)</f>
        <v>20.574000000000002</v>
      </c>
      <c r="E44" s="5"/>
      <c r="F44" s="3">
        <f>D44*E44</f>
        <v>0</v>
      </c>
      <c r="G44" s="16"/>
    </row>
    <row r="45" spans="1:10" ht="27.95" customHeight="1">
      <c r="A45" s="17"/>
      <c r="B45" s="13" t="s">
        <v>11</v>
      </c>
      <c r="C45" s="13" t="s">
        <v>9</v>
      </c>
      <c r="D45" s="3">
        <v>11.43</v>
      </c>
      <c r="E45" s="5"/>
      <c r="F45" s="3">
        <f>D45*E45</f>
        <v>0</v>
      </c>
      <c r="G45" s="17"/>
    </row>
    <row r="46" spans="1:10" ht="27.95" customHeight="1">
      <c r="A46" s="7" t="s">
        <v>12</v>
      </c>
      <c r="B46" s="18">
        <f>SUM(F43:F45)</f>
        <v>0</v>
      </c>
      <c r="C46" s="19"/>
      <c r="D46" s="19"/>
      <c r="E46" s="19"/>
      <c r="F46" s="19"/>
      <c r="G46" s="20"/>
      <c r="J46" s="14" t="s">
        <v>29</v>
      </c>
    </row>
    <row r="47" spans="1:10" ht="18.75" customHeight="1">
      <c r="A47" s="21" t="s">
        <v>28</v>
      </c>
      <c r="B47" s="22"/>
      <c r="C47" s="22"/>
      <c r="D47" s="22"/>
      <c r="E47" s="22"/>
      <c r="F47" s="22"/>
      <c r="G47" s="22"/>
    </row>
    <row r="48" spans="1:10" ht="26.25" customHeight="1">
      <c r="A48" s="9" t="s">
        <v>16</v>
      </c>
      <c r="B48" s="23"/>
      <c r="C48" s="24"/>
      <c r="D48" s="24"/>
      <c r="E48" s="24"/>
      <c r="F48" s="24"/>
      <c r="G48" s="25"/>
    </row>
    <row r="49" spans="1:7" ht="18.75">
      <c r="A49" s="32" t="s">
        <v>17</v>
      </c>
      <c r="B49" s="32"/>
      <c r="C49" s="33"/>
      <c r="D49" s="34"/>
      <c r="E49" s="34"/>
      <c r="F49" s="34"/>
      <c r="G49" s="35"/>
    </row>
    <row r="50" spans="1:7" ht="18.75">
      <c r="A50" s="32" t="s">
        <v>18</v>
      </c>
      <c r="B50" s="32"/>
      <c r="C50" s="36"/>
      <c r="D50" s="37"/>
      <c r="E50" s="37"/>
      <c r="F50" s="37"/>
      <c r="G50" s="38"/>
    </row>
    <row r="51" spans="1:7" ht="20.25">
      <c r="A51" s="32" t="s">
        <v>19</v>
      </c>
      <c r="B51" s="32"/>
      <c r="C51" s="39"/>
      <c r="D51" s="40"/>
      <c r="E51" s="40"/>
      <c r="F51" s="40"/>
      <c r="G51" s="41"/>
    </row>
  </sheetData>
  <mergeCells count="50">
    <mergeCell ref="B46:G46"/>
    <mergeCell ref="G4:G6"/>
    <mergeCell ref="G8:G10"/>
    <mergeCell ref="G12:G17"/>
    <mergeCell ref="G35:G37"/>
    <mergeCell ref="B38:G38"/>
    <mergeCell ref="B26:G26"/>
    <mergeCell ref="A1:G2"/>
    <mergeCell ref="A4:A6"/>
    <mergeCell ref="A8:A10"/>
    <mergeCell ref="A12:A14"/>
    <mergeCell ref="A15:A17"/>
    <mergeCell ref="B12:B14"/>
    <mergeCell ref="B15:B17"/>
    <mergeCell ref="B7:G7"/>
    <mergeCell ref="B11:G11"/>
    <mergeCell ref="A49:B49"/>
    <mergeCell ref="C49:G49"/>
    <mergeCell ref="A50:B50"/>
    <mergeCell ref="C50:G50"/>
    <mergeCell ref="A51:B51"/>
    <mergeCell ref="C51:G51"/>
    <mergeCell ref="A47:G47"/>
    <mergeCell ref="B48:G48"/>
    <mergeCell ref="C12:C14"/>
    <mergeCell ref="C15:C17"/>
    <mergeCell ref="D12:D14"/>
    <mergeCell ref="D15:D17"/>
    <mergeCell ref="E12:E14"/>
    <mergeCell ref="E15:E17"/>
    <mergeCell ref="F12:F14"/>
    <mergeCell ref="F15:F17"/>
    <mergeCell ref="B18:G18"/>
    <mergeCell ref="A19:A21"/>
    <mergeCell ref="G19:G21"/>
    <mergeCell ref="B22:G22"/>
    <mergeCell ref="A23:A25"/>
    <mergeCell ref="G23:G25"/>
    <mergeCell ref="A39:A41"/>
    <mergeCell ref="G39:G41"/>
    <mergeCell ref="B42:G42"/>
    <mergeCell ref="A43:A45"/>
    <mergeCell ref="A27:A29"/>
    <mergeCell ref="G27:G29"/>
    <mergeCell ref="B30:G30"/>
    <mergeCell ref="A31:A33"/>
    <mergeCell ref="G31:G33"/>
    <mergeCell ref="B34:G34"/>
    <mergeCell ref="A35:A37"/>
    <mergeCell ref="G43:G45"/>
  </mergeCells>
  <phoneticPr fontId="7" type="noConversion"/>
  <printOptions horizontalCentered="1"/>
  <pageMargins left="0.31041666666666701" right="0.29027777777777802" top="0.59027777777777801" bottom="0.44027777777777799" header="0.297916666666667" footer="0.297916666666667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林裕</cp:lastModifiedBy>
  <cp:lastPrinted>2019-03-20T02:00:25Z</cp:lastPrinted>
  <dcterms:created xsi:type="dcterms:W3CDTF">2019-03-03T02:39:00Z</dcterms:created>
  <dcterms:modified xsi:type="dcterms:W3CDTF">2019-03-20T02:36:12Z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