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4" i="1"/>
  <c r="O2" i="1"/>
  <c r="P2" i="1"/>
  <c r="Q2" i="1"/>
  <c r="N2" i="1"/>
  <c r="Q4" i="1"/>
  <c r="Q5" i="1"/>
  <c r="Q6" i="1"/>
  <c r="Q7" i="1"/>
  <c r="Q8" i="1"/>
  <c r="Q9" i="1"/>
  <c r="P5" i="1"/>
  <c r="Q11" i="1"/>
  <c r="P6" i="1"/>
  <c r="P7" i="1"/>
  <c r="P8" i="1"/>
  <c r="P9" i="1"/>
  <c r="P4" i="1"/>
  <c r="O4" i="1"/>
  <c r="O5" i="1"/>
  <c r="O6" i="1"/>
  <c r="O7" i="1"/>
  <c r="O8" i="1"/>
  <c r="O9" i="1"/>
  <c r="N5" i="1"/>
  <c r="N6" i="1"/>
  <c r="N7" i="1"/>
  <c r="N8" i="1"/>
  <c r="N9" i="1"/>
  <c r="N4" i="1"/>
  <c r="B36" i="1"/>
  <c r="O11" i="1" l="1"/>
  <c r="P11" i="1"/>
  <c r="N11" i="1"/>
  <c r="R1" i="1" l="1"/>
</calcChain>
</file>

<file path=xl/sharedStrings.xml><?xml version="1.0" encoding="utf-8"?>
<sst xmlns="http://schemas.openxmlformats.org/spreadsheetml/2006/main" count="54" uniqueCount="48">
  <si>
    <t>序号</t>
  </si>
  <si>
    <t>内容</t>
  </si>
  <si>
    <t>描述</t>
  </si>
  <si>
    <t>数量</t>
  </si>
  <si>
    <t>单价</t>
  </si>
  <si>
    <t>总价</t>
  </si>
  <si>
    <t>…</t>
  </si>
  <si>
    <t>监控视频</t>
    <phoneticPr fontId="1" type="noConversion"/>
  </si>
  <si>
    <t>仓库、厨房配餐间、清洗间等安装监控视频以及视频显示</t>
    <phoneticPr fontId="1" type="noConversion"/>
  </si>
  <si>
    <r>
      <t>1</t>
    </r>
    <r>
      <rPr>
        <b/>
        <sz val="10.5"/>
        <color theme="1"/>
        <rFont val="宋体"/>
        <family val="3"/>
        <charset val="134"/>
      </rPr>
      <t>套</t>
    </r>
    <phoneticPr fontId="1" type="noConversion"/>
  </si>
  <si>
    <r>
      <t>IC</t>
    </r>
    <r>
      <rPr>
        <sz val="10.5"/>
        <color theme="1"/>
        <rFont val="宋体"/>
        <family val="3"/>
        <charset val="134"/>
      </rPr>
      <t>卡终端机</t>
    </r>
    <phoneticPr fontId="1" type="noConversion"/>
  </si>
  <si>
    <r>
      <rPr>
        <b/>
        <sz val="10.5"/>
        <color theme="1"/>
        <rFont val="宋体"/>
        <family val="3"/>
        <charset val="134"/>
      </rPr>
      <t>刷卡机</t>
    </r>
    <r>
      <rPr>
        <b/>
        <sz val="10.5"/>
        <color theme="1"/>
        <rFont val="Times New Roman"/>
        <family val="1"/>
      </rPr>
      <t>3</t>
    </r>
    <r>
      <rPr>
        <b/>
        <sz val="10.5"/>
        <color theme="1"/>
        <rFont val="宋体"/>
        <family val="3"/>
        <charset val="134"/>
      </rPr>
      <t>部以及</t>
    </r>
    <r>
      <rPr>
        <b/>
        <sz val="10.5"/>
        <color theme="1"/>
        <rFont val="Times New Roman"/>
        <family val="1"/>
      </rPr>
      <t>2</t>
    </r>
    <r>
      <rPr>
        <b/>
        <sz val="10.5"/>
        <color theme="1"/>
        <rFont val="宋体"/>
        <family val="3"/>
        <charset val="134"/>
      </rPr>
      <t>部移动刷卡机</t>
    </r>
    <phoneticPr fontId="1" type="noConversion"/>
  </si>
  <si>
    <t>一、前期投入内容</t>
    <phoneticPr fontId="1" type="noConversion"/>
  </si>
  <si>
    <t>二、食材成本</t>
    <phoneticPr fontId="1" type="noConversion"/>
  </si>
  <si>
    <t>三、炊事设备、餐具配置、贮存等费用</t>
    <phoneticPr fontId="1" type="noConversion"/>
  </si>
  <si>
    <t>四、人员管理费用</t>
    <phoneticPr fontId="1" type="noConversion"/>
  </si>
  <si>
    <t>五、综合运营管理费用（环境卫生管理费用、安全生产管理费用、水电及天燃气费用等费用）</t>
    <phoneticPr fontId="1" type="noConversion"/>
  </si>
  <si>
    <t>五、厨房设备维修维保费用或置换费用）</t>
    <phoneticPr fontId="1" type="noConversion"/>
  </si>
  <si>
    <t>五、后勤楼三层教授午休房、病人家属陪护房等的一次性用品的投入</t>
    <phoneticPr fontId="1" type="noConversion"/>
  </si>
  <si>
    <t>七、其他</t>
    <phoneticPr fontId="1" type="noConversion"/>
  </si>
  <si>
    <r>
      <t>1</t>
    </r>
    <r>
      <rPr>
        <b/>
        <sz val="10.5"/>
        <color theme="1"/>
        <rFont val="宋体"/>
        <family val="3"/>
        <charset val="134"/>
      </rPr>
      <t>套</t>
    </r>
    <phoneticPr fontId="1" type="noConversion"/>
  </si>
  <si>
    <t>总投入成本</t>
    <phoneticPr fontId="1" type="noConversion"/>
  </si>
  <si>
    <t>联系人：</t>
    <phoneticPr fontId="1" type="noConversion"/>
  </si>
  <si>
    <t>联系电话：</t>
    <phoneticPr fontId="1" type="noConversion"/>
  </si>
  <si>
    <t>公司名称（盖章）：</t>
    <phoneticPr fontId="1" type="noConversion"/>
  </si>
  <si>
    <t>职工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</si>
  <si>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</si>
  <si>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</si>
  <si>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</si>
  <si>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患者</t>
    <phoneticPr fontId="1" type="noConversion"/>
  </si>
  <si>
    <t>家属</t>
    <phoneticPr fontId="1" type="noConversion"/>
  </si>
  <si>
    <t>消费档次</t>
    <phoneticPr fontId="1" type="noConversion"/>
  </si>
  <si>
    <t>手术餐</t>
    <phoneticPr fontId="1" type="noConversion"/>
  </si>
  <si>
    <t>成本测算假定条件（平均每天消费量，工作日）</t>
    <phoneticPr fontId="1" type="noConversion"/>
  </si>
  <si>
    <t>(天数）</t>
    <phoneticPr fontId="1" type="noConversion"/>
  </si>
  <si>
    <t>以上数据仅为方便比较而安排假设数据</t>
    <phoneticPr fontId="1" type="noConversion"/>
  </si>
  <si>
    <t>具体能吸引多少就餐量，需要靠承包商主动灵活经营</t>
    <phoneticPr fontId="1" type="noConversion"/>
  </si>
  <si>
    <t>消费档次可适当提高，但要确保员工满意，愿意消费</t>
    <phoneticPr fontId="1" type="noConversion"/>
  </si>
  <si>
    <t>500职工</t>
    <phoneticPr fontId="1" type="noConversion"/>
  </si>
  <si>
    <t>60外派专家</t>
    <phoneticPr fontId="1" type="noConversion"/>
  </si>
  <si>
    <t>手术量逐步增加</t>
    <phoneticPr fontId="1" type="noConversion"/>
  </si>
  <si>
    <t>300病床</t>
    <phoneticPr fontId="1" type="noConversion"/>
  </si>
  <si>
    <t>潜力颇大</t>
    <phoneticPr fontId="1" type="noConversion"/>
  </si>
  <si>
    <t>可考虑开展订制餐膳等服务</t>
    <phoneticPr fontId="1" type="noConversion"/>
  </si>
  <si>
    <t>根据右侧假设数据及需求书中关于饭菜花式、荤素、分量等测算。数据严重不合理的，不予受理。</t>
    <phoneticPr fontId="1" type="noConversion"/>
  </si>
  <si>
    <t>年营业额（万元）</t>
    <phoneticPr fontId="1" type="noConversion"/>
  </si>
  <si>
    <t>元</t>
    <phoneticPr fontId="1" type="noConversion"/>
  </si>
  <si>
    <t>中大惠亚职工饭堂年度成本测算表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</si>
</sst>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BreakPreview" zoomScaleNormal="85" zoomScaleSheetLayoutView="100" workbookViewId="0">
      <selection sqref="A1:F1"/>
    </sheetView>
  </sheetViews>
  <sheetFormatPr defaultRowHeight="13.5" x14ac:dyDescent="0.15"/>
  <cols>
    <col min="1" max="1" width="9.375" customWidth="1"/>
    <col min="2" max="2" width="10.25" bestFit="1" customWidth="1"/>
    <col min="3" max="3" width="34.625" customWidth="1"/>
    <col min="4" max="4" width="5.25" bestFit="1" customWidth="1"/>
    <col min="5" max="5" width="11.75" customWidth="1"/>
    <col min="6" max="6" width="16.25" customWidth="1"/>
    <col min="8" max="8" width="9" bestFit="1" customWidth="1"/>
    <col min="9" max="9" width="5.25" bestFit="1" customWidth="1"/>
    <col min="10" max="10" width="7.125" bestFit="1" customWidth="1"/>
    <col min="11" max="11" width="6.25" customWidth="1"/>
    <col min="12" max="12" width="8.25" customWidth="1"/>
    <col min="13" max="13" width="4.875" customWidth="1"/>
    <col min="14" max="14" width="7.625" bestFit="1" customWidth="1"/>
    <col min="15" max="15" width="8" bestFit="1" customWidth="1"/>
    <col min="16" max="17" width="6.625" bestFit="1" customWidth="1"/>
  </cols>
  <sheetData>
    <row r="1" spans="1:18" ht="46.5" customHeight="1" x14ac:dyDescent="0.15">
      <c r="A1" s="2" t="s">
        <v>47</v>
      </c>
      <c r="B1" s="2"/>
      <c r="C1" s="2"/>
      <c r="D1" s="2"/>
      <c r="E1" s="2"/>
      <c r="F1" s="2"/>
      <c r="G1" s="15" t="s">
        <v>33</v>
      </c>
      <c r="H1" s="15"/>
      <c r="I1" s="15"/>
      <c r="J1" s="15"/>
      <c r="K1" s="15"/>
      <c r="L1" s="15"/>
      <c r="N1" s="15" t="s">
        <v>45</v>
      </c>
      <c r="O1" s="15"/>
      <c r="P1" s="15"/>
      <c r="Q1" s="15"/>
      <c r="R1" s="16">
        <f>SUM(N11:Q11)</f>
        <v>389.54999999999995</v>
      </c>
    </row>
    <row r="2" spans="1:18" ht="22.5" x14ac:dyDescent="0.15">
      <c r="A2" t="s">
        <v>44</v>
      </c>
      <c r="B2" s="3"/>
      <c r="C2" s="3"/>
      <c r="D2" s="3"/>
      <c r="E2" s="3"/>
      <c r="F2" s="3"/>
      <c r="G2" s="14"/>
      <c r="H2" s="14" t="s">
        <v>31</v>
      </c>
      <c r="I2" s="14" t="s">
        <v>25</v>
      </c>
      <c r="J2" s="14" t="s">
        <v>32</v>
      </c>
      <c r="K2" s="14" t="s">
        <v>29</v>
      </c>
      <c r="L2" s="14" t="s">
        <v>30</v>
      </c>
      <c r="M2" s="13"/>
      <c r="N2" s="14" t="str">
        <f>I2</f>
        <v>职工</v>
      </c>
      <c r="O2" s="14" t="str">
        <f t="shared" ref="O2:Q2" si="0">J2</f>
        <v>手术餐</v>
      </c>
      <c r="P2" s="14" t="str">
        <f t="shared" si="0"/>
        <v>患者</v>
      </c>
      <c r="Q2" s="14" t="str">
        <f t="shared" si="0"/>
        <v>家属</v>
      </c>
    </row>
    <row r="3" spans="1:18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14"/>
      <c r="H3" s="14" t="s">
        <v>46</v>
      </c>
      <c r="I3" s="14"/>
      <c r="J3" s="14"/>
      <c r="K3" s="14"/>
      <c r="L3" s="14"/>
      <c r="M3" s="13"/>
      <c r="N3" s="14">
        <v>210</v>
      </c>
      <c r="O3" s="14">
        <v>210</v>
      </c>
      <c r="P3" s="14">
        <v>350</v>
      </c>
      <c r="Q3" s="14">
        <v>350</v>
      </c>
      <c r="R3" t="s">
        <v>34</v>
      </c>
    </row>
    <row r="4" spans="1:18" ht="24.95" customHeight="1" x14ac:dyDescent="0.15">
      <c r="A4" s="5" t="s">
        <v>12</v>
      </c>
      <c r="B4" s="5"/>
      <c r="C4" s="5"/>
      <c r="D4" s="5"/>
      <c r="E4" s="5"/>
      <c r="F4" s="5"/>
      <c r="G4" s="15" t="s">
        <v>26</v>
      </c>
      <c r="H4" s="14">
        <v>3</v>
      </c>
      <c r="I4" s="14">
        <v>100</v>
      </c>
      <c r="J4" s="14"/>
      <c r="K4" s="14">
        <v>40</v>
      </c>
      <c r="L4" s="14">
        <v>40</v>
      </c>
      <c r="M4" s="13"/>
      <c r="N4" s="14">
        <f>$H4*I4*N$3/10000</f>
        <v>6.3</v>
      </c>
      <c r="O4" s="14">
        <f>$H4*J4*O$3/10000</f>
        <v>0</v>
      </c>
      <c r="P4" s="14">
        <f>$H4*K4*P$3/10000</f>
        <v>4.2</v>
      </c>
      <c r="Q4" s="14">
        <f>$H4*L4*Q$3/10000</f>
        <v>4.2</v>
      </c>
      <c r="R4" s="17">
        <f>SUM(N4:Q4)</f>
        <v>14.7</v>
      </c>
    </row>
    <row r="5" spans="1:18" ht="24.95" customHeight="1" x14ac:dyDescent="0.15">
      <c r="A5" s="6">
        <v>1</v>
      </c>
      <c r="B5" s="7" t="s">
        <v>7</v>
      </c>
      <c r="C5" s="8" t="s">
        <v>8</v>
      </c>
      <c r="D5" s="6" t="s">
        <v>9</v>
      </c>
      <c r="E5" s="6"/>
      <c r="F5" s="6"/>
      <c r="G5" s="15"/>
      <c r="H5" s="14">
        <v>2</v>
      </c>
      <c r="I5" s="14">
        <v>100</v>
      </c>
      <c r="J5" s="14"/>
      <c r="K5" s="14">
        <v>60</v>
      </c>
      <c r="L5" s="14">
        <v>60</v>
      </c>
      <c r="M5" s="13"/>
      <c r="N5" s="14">
        <f>$H5*I5*N$3/10000</f>
        <v>4.2</v>
      </c>
      <c r="O5" s="14">
        <f>$H5*J5*O$3/10000</f>
        <v>0</v>
      </c>
      <c r="P5" s="14">
        <f>$H5*K5*P$3/10000</f>
        <v>4.2</v>
      </c>
      <c r="Q5" s="14">
        <f>$H5*L5*Q$3/10000</f>
        <v>4.2</v>
      </c>
      <c r="R5" s="17">
        <f t="shared" ref="R5:R9" si="1">SUM(N5:Q5)</f>
        <v>12.600000000000001</v>
      </c>
    </row>
    <row r="6" spans="1:18" ht="24.95" customHeight="1" x14ac:dyDescent="0.15">
      <c r="A6" s="6">
        <v>2</v>
      </c>
      <c r="B6" s="9" t="s">
        <v>10</v>
      </c>
      <c r="C6" s="6" t="s">
        <v>11</v>
      </c>
      <c r="D6" s="6" t="s">
        <v>20</v>
      </c>
      <c r="E6" s="6"/>
      <c r="F6" s="6"/>
      <c r="G6" s="15" t="s">
        <v>27</v>
      </c>
      <c r="H6" s="14">
        <v>15</v>
      </c>
      <c r="I6" s="14">
        <v>200</v>
      </c>
      <c r="J6" s="14">
        <v>30</v>
      </c>
      <c r="K6" s="14">
        <v>40</v>
      </c>
      <c r="L6" s="14">
        <v>40</v>
      </c>
      <c r="M6" s="13"/>
      <c r="N6" s="14">
        <f>$H6*I6*N$3/10000</f>
        <v>63</v>
      </c>
      <c r="O6" s="14">
        <f>$H6*J6*O$3/10000</f>
        <v>9.4499999999999993</v>
      </c>
      <c r="P6" s="14">
        <f>$H6*K6*P$3/10000</f>
        <v>21</v>
      </c>
      <c r="Q6" s="14">
        <f>$H6*L6*Q$3/10000</f>
        <v>21</v>
      </c>
      <c r="R6" s="17">
        <f t="shared" si="1"/>
        <v>114.45</v>
      </c>
    </row>
    <row r="7" spans="1:18" ht="15" customHeight="1" x14ac:dyDescent="0.15">
      <c r="A7" s="10" t="s">
        <v>13</v>
      </c>
      <c r="B7" s="10"/>
      <c r="C7" s="10"/>
      <c r="D7" s="10"/>
      <c r="E7" s="10"/>
      <c r="F7" s="10"/>
      <c r="G7" s="15"/>
      <c r="H7" s="14">
        <v>10</v>
      </c>
      <c r="I7" s="14">
        <v>280</v>
      </c>
      <c r="J7" s="14"/>
      <c r="K7" s="14">
        <v>60</v>
      </c>
      <c r="L7" s="14">
        <v>60</v>
      </c>
      <c r="M7" s="13"/>
      <c r="N7" s="14">
        <f>$H7*I7*N$3/10000</f>
        <v>58.8</v>
      </c>
      <c r="O7" s="14">
        <f>$H7*J7*O$3/10000</f>
        <v>0</v>
      </c>
      <c r="P7" s="14">
        <f>$H7*K7*P$3/10000</f>
        <v>21</v>
      </c>
      <c r="Q7" s="14">
        <f>$H7*L7*Q$3/10000</f>
        <v>21</v>
      </c>
      <c r="R7" s="17">
        <f t="shared" si="1"/>
        <v>100.8</v>
      </c>
    </row>
    <row r="8" spans="1:18" ht="15" customHeight="1" x14ac:dyDescent="0.15">
      <c r="A8" s="6">
        <v>1</v>
      </c>
      <c r="B8" s="6"/>
      <c r="C8" s="6"/>
      <c r="D8" s="6"/>
      <c r="E8" s="6"/>
      <c r="F8" s="6"/>
      <c r="G8" s="15" t="s">
        <v>28</v>
      </c>
      <c r="H8" s="14">
        <v>15</v>
      </c>
      <c r="I8" s="14">
        <v>100</v>
      </c>
      <c r="J8" s="14"/>
      <c r="K8" s="14">
        <v>40</v>
      </c>
      <c r="L8" s="14">
        <v>40</v>
      </c>
      <c r="M8" s="13"/>
      <c r="N8" s="14">
        <f>$H8*I8*N$3/10000</f>
        <v>31.5</v>
      </c>
      <c r="O8" s="14">
        <f>$H8*J8*O$3/10000</f>
        <v>0</v>
      </c>
      <c r="P8" s="14">
        <f>$H8*K8*P$3/10000</f>
        <v>21</v>
      </c>
      <c r="Q8" s="14">
        <f>$H8*L8*Q$3/10000</f>
        <v>21</v>
      </c>
      <c r="R8" s="17">
        <f t="shared" si="1"/>
        <v>73.5</v>
      </c>
    </row>
    <row r="9" spans="1:18" ht="15" customHeight="1" x14ac:dyDescent="0.15">
      <c r="A9" s="6">
        <v>2</v>
      </c>
      <c r="B9" s="6"/>
      <c r="C9" s="6"/>
      <c r="D9" s="6"/>
      <c r="E9" s="6"/>
      <c r="F9" s="6"/>
      <c r="G9" s="15"/>
      <c r="H9" s="14">
        <v>10</v>
      </c>
      <c r="I9" s="14">
        <v>150</v>
      </c>
      <c r="J9" s="14"/>
      <c r="K9" s="14">
        <v>60</v>
      </c>
      <c r="L9" s="14">
        <v>60</v>
      </c>
      <c r="M9" s="13"/>
      <c r="N9" s="14">
        <f>$H9*I9*N$3/10000</f>
        <v>31.5</v>
      </c>
      <c r="O9" s="14">
        <f>$H9*J9*O$3/10000</f>
        <v>0</v>
      </c>
      <c r="P9" s="14">
        <f>$H9*K9*P$3/10000</f>
        <v>21</v>
      </c>
      <c r="Q9" s="14">
        <f>$H9*L9*Q$3/10000</f>
        <v>21</v>
      </c>
      <c r="R9" s="17">
        <f t="shared" si="1"/>
        <v>73.5</v>
      </c>
    </row>
    <row r="10" spans="1:18" ht="15" customHeight="1" x14ac:dyDescent="0.15">
      <c r="A10" s="6" t="s">
        <v>6</v>
      </c>
      <c r="B10" s="6"/>
      <c r="C10" s="6"/>
      <c r="D10" s="6"/>
      <c r="E10" s="6"/>
      <c r="F10" s="6"/>
    </row>
    <row r="11" spans="1:18" ht="15" customHeight="1" x14ac:dyDescent="0.15">
      <c r="A11" s="10" t="s">
        <v>14</v>
      </c>
      <c r="B11" s="10"/>
      <c r="C11" s="10"/>
      <c r="D11" s="10"/>
      <c r="E11" s="10"/>
      <c r="F11" s="10"/>
      <c r="G11" t="s">
        <v>35</v>
      </c>
      <c r="N11" s="13">
        <f>SUM(N4:N9)</f>
        <v>195.3</v>
      </c>
      <c r="O11" s="13">
        <f t="shared" ref="O11:Q11" si="2">SUM(O4:O9)</f>
        <v>9.4499999999999993</v>
      </c>
      <c r="P11" s="13">
        <f t="shared" si="2"/>
        <v>92.4</v>
      </c>
      <c r="Q11" s="13">
        <f t="shared" si="2"/>
        <v>92.4</v>
      </c>
    </row>
    <row r="12" spans="1:18" ht="15" customHeight="1" x14ac:dyDescent="0.15">
      <c r="A12" s="6">
        <v>1</v>
      </c>
      <c r="B12" s="6"/>
      <c r="C12" s="6"/>
      <c r="D12" s="6"/>
      <c r="E12" s="6"/>
      <c r="F12" s="6"/>
      <c r="G12" t="s">
        <v>36</v>
      </c>
    </row>
    <row r="13" spans="1:18" ht="15" customHeight="1" x14ac:dyDescent="0.15">
      <c r="A13" s="6">
        <v>2</v>
      </c>
      <c r="B13" s="6"/>
      <c r="C13" s="6"/>
      <c r="D13" s="6"/>
      <c r="E13" s="6"/>
      <c r="F13" s="6"/>
      <c r="G13" t="s">
        <v>37</v>
      </c>
    </row>
    <row r="14" spans="1:18" ht="15" customHeight="1" x14ac:dyDescent="0.15">
      <c r="A14" s="6" t="s">
        <v>6</v>
      </c>
      <c r="B14" s="6"/>
      <c r="C14" s="6"/>
      <c r="D14" s="6"/>
      <c r="E14" s="6"/>
      <c r="F14" s="6"/>
    </row>
    <row r="15" spans="1:18" ht="15" customHeight="1" x14ac:dyDescent="0.15">
      <c r="A15" s="10" t="s">
        <v>15</v>
      </c>
      <c r="B15" s="10"/>
      <c r="C15" s="10"/>
      <c r="D15" s="10"/>
      <c r="E15" s="10"/>
      <c r="F15" s="10"/>
      <c r="I15" t="s">
        <v>38</v>
      </c>
    </row>
    <row r="16" spans="1:18" ht="15" customHeight="1" x14ac:dyDescent="0.15">
      <c r="A16" s="6">
        <v>1</v>
      </c>
      <c r="B16" s="6"/>
      <c r="C16" s="6"/>
      <c r="D16" s="6"/>
      <c r="E16" s="6"/>
      <c r="F16" s="6"/>
      <c r="I16" t="s">
        <v>39</v>
      </c>
    </row>
    <row r="17" spans="1:11" ht="15" customHeight="1" x14ac:dyDescent="0.15">
      <c r="A17" s="6">
        <v>2</v>
      </c>
      <c r="B17" s="6"/>
      <c r="C17" s="6"/>
      <c r="D17" s="6"/>
      <c r="E17" s="6"/>
      <c r="F17" s="6"/>
      <c r="J17" t="s">
        <v>40</v>
      </c>
    </row>
    <row r="18" spans="1:11" ht="15" customHeight="1" x14ac:dyDescent="0.15">
      <c r="A18" s="6" t="s">
        <v>6</v>
      </c>
      <c r="B18" s="6"/>
      <c r="C18" s="6"/>
      <c r="D18" s="6"/>
      <c r="E18" s="6"/>
      <c r="F18" s="6"/>
    </row>
    <row r="19" spans="1:11" ht="15" customHeight="1" x14ac:dyDescent="0.15">
      <c r="A19" s="10" t="s">
        <v>16</v>
      </c>
      <c r="B19" s="10"/>
      <c r="C19" s="10"/>
      <c r="D19" s="10"/>
      <c r="E19" s="10"/>
      <c r="F19" s="10"/>
      <c r="K19" t="s">
        <v>41</v>
      </c>
    </row>
    <row r="20" spans="1:11" ht="15" customHeight="1" x14ac:dyDescent="0.15">
      <c r="A20" s="6">
        <v>1</v>
      </c>
      <c r="B20" s="6"/>
      <c r="C20" s="6"/>
      <c r="D20" s="6"/>
      <c r="E20" s="6"/>
      <c r="F20" s="6"/>
      <c r="K20" t="s">
        <v>42</v>
      </c>
    </row>
    <row r="21" spans="1:11" ht="15" customHeight="1" x14ac:dyDescent="0.15">
      <c r="A21" s="6">
        <v>2</v>
      </c>
      <c r="B21" s="6"/>
      <c r="C21" s="6"/>
      <c r="D21" s="6"/>
      <c r="E21" s="6"/>
      <c r="F21" s="6"/>
    </row>
    <row r="22" spans="1:11" ht="15" customHeight="1" x14ac:dyDescent="0.15">
      <c r="A22" s="6" t="s">
        <v>6</v>
      </c>
      <c r="B22" s="6"/>
      <c r="C22" s="6"/>
      <c r="D22" s="6"/>
      <c r="E22" s="6"/>
      <c r="F22" s="6"/>
      <c r="J22" t="s">
        <v>43</v>
      </c>
    </row>
    <row r="23" spans="1:11" ht="15" customHeight="1" x14ac:dyDescent="0.15">
      <c r="A23" s="6"/>
      <c r="B23" s="6"/>
      <c r="C23" s="6"/>
      <c r="D23" s="6"/>
      <c r="E23" s="6"/>
      <c r="F23" s="6"/>
    </row>
    <row r="24" spans="1:11" ht="15" customHeight="1" x14ac:dyDescent="0.15">
      <c r="A24" s="10" t="s">
        <v>17</v>
      </c>
      <c r="B24" s="10"/>
      <c r="C24" s="10"/>
      <c r="D24" s="10"/>
      <c r="E24" s="10"/>
      <c r="F24" s="10"/>
    </row>
    <row r="25" spans="1:11" ht="15" customHeight="1" x14ac:dyDescent="0.15">
      <c r="A25" s="6">
        <v>1</v>
      </c>
      <c r="B25" s="6"/>
      <c r="C25" s="6"/>
      <c r="D25" s="6"/>
      <c r="E25" s="6"/>
      <c r="F25" s="6"/>
    </row>
    <row r="26" spans="1:11" ht="15" customHeight="1" x14ac:dyDescent="0.15">
      <c r="A26" s="6">
        <v>2</v>
      </c>
      <c r="B26" s="6"/>
      <c r="C26" s="6"/>
      <c r="D26" s="6"/>
      <c r="E26" s="6"/>
      <c r="F26" s="6"/>
    </row>
    <row r="27" spans="1:11" ht="15" customHeight="1" x14ac:dyDescent="0.15">
      <c r="A27" s="6" t="s">
        <v>6</v>
      </c>
      <c r="B27" s="6"/>
      <c r="C27" s="6"/>
      <c r="D27" s="6"/>
      <c r="E27" s="6"/>
      <c r="F27" s="6"/>
    </row>
    <row r="28" spans="1:11" ht="15" customHeight="1" x14ac:dyDescent="0.15">
      <c r="A28" s="10" t="s">
        <v>18</v>
      </c>
      <c r="B28" s="10"/>
      <c r="C28" s="10"/>
      <c r="D28" s="10"/>
      <c r="E28" s="10"/>
      <c r="F28" s="10"/>
    </row>
    <row r="29" spans="1:11" ht="15" customHeight="1" x14ac:dyDescent="0.15">
      <c r="A29" s="6">
        <v>1</v>
      </c>
      <c r="B29" s="6"/>
      <c r="C29" s="6"/>
      <c r="D29" s="6"/>
      <c r="E29" s="6"/>
      <c r="F29" s="6"/>
    </row>
    <row r="30" spans="1:11" ht="15" customHeight="1" x14ac:dyDescent="0.15">
      <c r="A30" s="6">
        <v>2</v>
      </c>
      <c r="B30" s="6"/>
      <c r="C30" s="6"/>
      <c r="D30" s="6"/>
      <c r="E30" s="6"/>
      <c r="F30" s="6"/>
    </row>
    <row r="31" spans="1:11" ht="15" customHeight="1" x14ac:dyDescent="0.15">
      <c r="A31" s="6" t="s">
        <v>6</v>
      </c>
      <c r="B31" s="6"/>
      <c r="C31" s="6"/>
      <c r="D31" s="6"/>
      <c r="E31" s="6"/>
      <c r="F31" s="6"/>
    </row>
    <row r="32" spans="1:11" ht="15" customHeight="1" x14ac:dyDescent="0.15">
      <c r="A32" s="10" t="s">
        <v>19</v>
      </c>
      <c r="B32" s="10"/>
      <c r="C32" s="10"/>
      <c r="D32" s="10"/>
      <c r="E32" s="10"/>
      <c r="F32" s="10"/>
    </row>
    <row r="33" spans="1:6" ht="15" customHeight="1" x14ac:dyDescent="0.15">
      <c r="A33" s="6">
        <v>1</v>
      </c>
      <c r="B33" s="6"/>
      <c r="C33" s="6"/>
      <c r="D33" s="6"/>
      <c r="E33" s="6"/>
      <c r="F33" s="6"/>
    </row>
    <row r="34" spans="1:6" ht="15" customHeight="1" x14ac:dyDescent="0.15">
      <c r="A34" s="6">
        <v>2</v>
      </c>
      <c r="B34" s="6"/>
      <c r="C34" s="6"/>
      <c r="D34" s="6"/>
      <c r="E34" s="6"/>
      <c r="F34" s="6"/>
    </row>
    <row r="35" spans="1:6" ht="15" customHeight="1" x14ac:dyDescent="0.15">
      <c r="A35" s="6" t="s">
        <v>6</v>
      </c>
      <c r="B35" s="6"/>
      <c r="C35" s="6"/>
      <c r="D35" s="6"/>
      <c r="E35" s="6"/>
      <c r="F35" s="6"/>
    </row>
    <row r="36" spans="1:6" ht="24.95" customHeight="1" x14ac:dyDescent="0.15">
      <c r="A36" s="11" t="s">
        <v>21</v>
      </c>
      <c r="B36" s="12">
        <f>SUM(F5+F6+F8+F9+F10+F12+F13+F14+F16+F17+F18+F20+F21+F22+F23+F25+F26+F27+F29+F30+F31+F33+F34+F35)</f>
        <v>0</v>
      </c>
      <c r="C36" s="12"/>
      <c r="D36" s="12"/>
      <c r="E36" s="12"/>
      <c r="F36" s="12"/>
    </row>
    <row r="37" spans="1:6" ht="35.25" customHeight="1" x14ac:dyDescent="0.15">
      <c r="A37" s="1" t="s">
        <v>24</v>
      </c>
      <c r="B37" s="1"/>
      <c r="C37" s="1"/>
      <c r="D37" s="1"/>
      <c r="E37" s="1"/>
      <c r="F37" s="1"/>
    </row>
    <row r="38" spans="1:6" ht="23.25" customHeight="1" x14ac:dyDescent="0.15">
      <c r="A38" s="1" t="s">
        <v>22</v>
      </c>
      <c r="B38" s="1"/>
      <c r="C38" s="1"/>
      <c r="D38" s="1"/>
      <c r="E38" s="1"/>
      <c r="F38" s="1"/>
    </row>
    <row r="39" spans="1:6" ht="21.75" customHeight="1" x14ac:dyDescent="0.15">
      <c r="A39" s="1" t="s">
        <v>23</v>
      </c>
      <c r="B39" s="1"/>
      <c r="C39" s="1"/>
      <c r="D39" s="1"/>
      <c r="E39" s="1"/>
      <c r="F39" s="1"/>
    </row>
    <row r="40" spans="1:6" ht="57.75" customHeight="1" x14ac:dyDescent="0.15"/>
  </sheetData>
  <mergeCells count="18">
    <mergeCell ref="G4:G5"/>
    <mergeCell ref="G6:G7"/>
    <mergeCell ref="G8:G9"/>
    <mergeCell ref="N1:Q1"/>
    <mergeCell ref="G1:L1"/>
    <mergeCell ref="A39:F39"/>
    <mergeCell ref="A37:F37"/>
    <mergeCell ref="A4:F4"/>
    <mergeCell ref="A7:F7"/>
    <mergeCell ref="A11:F11"/>
    <mergeCell ref="A15:F15"/>
    <mergeCell ref="A19:F19"/>
    <mergeCell ref="A24:F24"/>
    <mergeCell ref="A28:F28"/>
    <mergeCell ref="A32:F32"/>
    <mergeCell ref="B36:F36"/>
    <mergeCell ref="A1:F1"/>
    <mergeCell ref="A38:F3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2017-01-20T05:05:37Z</dcterms:modified>
</cp:coreProperties>
</file>